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<sst xmlns="http://schemas.openxmlformats.org/spreadsheetml/2006/main" count="44" uniqueCount="24">
  <si>
    <t>KOPECKÁ Adéla</t>
  </si>
  <si>
    <t>PK I</t>
  </si>
  <si>
    <t>PT</t>
  </si>
  <si>
    <t>%</t>
  </si>
  <si>
    <t>Celkem</t>
  </si>
  <si>
    <t>BLÁHOVÁ Veronika</t>
  </si>
  <si>
    <t>MUSILOVÁ Markéta</t>
  </si>
  <si>
    <t>MUSILOVÁ Natálie</t>
  </si>
  <si>
    <t>DĚDICOVÁ Lucie</t>
  </si>
  <si>
    <t>ERLEBACHOVÁ Kristýna</t>
  </si>
  <si>
    <t>NABOICHENKO Daryna</t>
  </si>
  <si>
    <t>HLADÍK Oldřich</t>
  </si>
  <si>
    <t>SALEHOVÁ Linda</t>
  </si>
  <si>
    <t>STATISTIKA   DOCHÁZKY   NA   TRÉNINKY   2016-2017</t>
  </si>
  <si>
    <t>9/16</t>
  </si>
  <si>
    <t>10/16</t>
  </si>
  <si>
    <t>11/16</t>
  </si>
  <si>
    <t>12/16</t>
  </si>
  <si>
    <t>1/17</t>
  </si>
  <si>
    <t>2/17</t>
  </si>
  <si>
    <t>3/17</t>
  </si>
  <si>
    <t>4/17</t>
  </si>
  <si>
    <t>5/17</t>
  </si>
  <si>
    <t>6/17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</si>
</sst>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0"/>
      <name val="Arial CE"/>
      <family val="0"/>
    </font>
    <font>
      <sz val="12"/>
      <name val="Arial CE"/>
      <family val="0"/>
    </font>
    <font>
      <b/>
      <sz val="12"/>
      <name val="Arial CE"/>
      <family val="2"/>
    </font>
    <font>
      <b/>
      <sz val="12"/>
      <name val="Times New Roman"/>
      <family val="1"/>
    </font>
    <font>
      <b/>
      <sz val="10"/>
      <name val="Arial CE"/>
      <family val="2"/>
    </font>
    <font>
      <b/>
      <sz val="11"/>
      <color indexed="10"/>
      <name val="Arial CE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 CE"/>
      <family val="0"/>
    </font>
    <font>
      <b/>
      <sz val="12"/>
      <color indexed="30"/>
      <name val="Arial CE"/>
      <family val="2"/>
    </font>
    <font>
      <b/>
      <sz val="12"/>
      <color indexed="8"/>
      <name val="Arial CE"/>
      <family val="0"/>
    </font>
    <font>
      <b/>
      <sz val="12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2"/>
    </font>
    <font>
      <sz val="12"/>
      <color theme="1"/>
      <name val="Arial CE"/>
      <family val="0"/>
    </font>
    <font>
      <b/>
      <sz val="12"/>
      <color rgb="FF0070C0"/>
      <name val="Arial CE"/>
      <family val="2"/>
    </font>
    <font>
      <b/>
      <sz val="12"/>
      <color theme="1"/>
      <name val="Arial CE"/>
      <family val="0"/>
    </font>
    <font>
      <b/>
      <sz val="12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45" fillId="0" borderId="11" xfId="0" applyFont="1" applyBorder="1" applyAlignment="1">
      <alignment/>
    </xf>
    <xf numFmtId="0" fontId="46" fillId="0" borderId="18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6" fillId="0" borderId="0" xfId="0" applyFont="1" applyAlignment="1">
      <alignment/>
    </xf>
    <xf numFmtId="0" fontId="46" fillId="0" borderId="20" xfId="0" applyFont="1" applyBorder="1" applyAlignment="1">
      <alignment horizontal="center"/>
    </xf>
    <xf numFmtId="0" fontId="47" fillId="0" borderId="21" xfId="0" applyFont="1" applyBorder="1" applyAlignment="1">
      <alignment horizontal="left"/>
    </xf>
    <xf numFmtId="0" fontId="46" fillId="0" borderId="22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1" fontId="46" fillId="0" borderId="20" xfId="0" applyNumberFormat="1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6" fillId="0" borderId="31" xfId="0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49" fillId="0" borderId="33" xfId="0" applyFont="1" applyBorder="1" applyAlignment="1">
      <alignment horizontal="center"/>
    </xf>
    <xf numFmtId="1" fontId="49" fillId="0" borderId="34" xfId="0" applyNumberFormat="1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1" fontId="48" fillId="0" borderId="20" xfId="0" applyNumberFormat="1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1" fontId="49" fillId="0" borderId="20" xfId="0" applyNumberFormat="1" applyFont="1" applyBorder="1" applyAlignment="1">
      <alignment horizontal="center"/>
    </xf>
    <xf numFmtId="0" fontId="48" fillId="0" borderId="28" xfId="0" applyFont="1" applyBorder="1" applyAlignment="1">
      <alignment horizontal="center"/>
    </xf>
    <xf numFmtId="1" fontId="48" fillId="0" borderId="30" xfId="0" applyNumberFormat="1" applyFont="1" applyBorder="1" applyAlignment="1">
      <alignment horizontal="center"/>
    </xf>
    <xf numFmtId="0" fontId="49" fillId="0" borderId="32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48" fillId="33" borderId="23" xfId="0" applyFont="1" applyFill="1" applyBorder="1" applyAlignment="1">
      <alignment horizontal="center"/>
    </xf>
    <xf numFmtId="0" fontId="46" fillId="33" borderId="24" xfId="0" applyFont="1" applyFill="1" applyBorder="1" applyAlignment="1">
      <alignment horizontal="center"/>
    </xf>
    <xf numFmtId="0" fontId="48" fillId="33" borderId="28" xfId="0" applyFont="1" applyFill="1" applyBorder="1" applyAlignment="1">
      <alignment horizontal="center"/>
    </xf>
    <xf numFmtId="0" fontId="48" fillId="33" borderId="18" xfId="0" applyFont="1" applyFill="1" applyBorder="1" applyAlignment="1">
      <alignment horizontal="center"/>
    </xf>
    <xf numFmtId="1" fontId="46" fillId="33" borderId="20" xfId="0" applyNumberFormat="1" applyFont="1" applyFill="1" applyBorder="1" applyAlignment="1">
      <alignment horizontal="center"/>
    </xf>
    <xf numFmtId="1" fontId="48" fillId="33" borderId="20" xfId="0" applyNumberFormat="1" applyFont="1" applyFill="1" applyBorder="1" applyAlignment="1">
      <alignment horizontal="center"/>
    </xf>
    <xf numFmtId="0" fontId="49" fillId="33" borderId="35" xfId="0" applyFont="1" applyFill="1" applyBorder="1" applyAlignment="1">
      <alignment horizontal="center"/>
    </xf>
    <xf numFmtId="1" fontId="49" fillId="33" borderId="34" xfId="0" applyNumberFormat="1" applyFont="1" applyFill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9" fillId="0" borderId="34" xfId="0" applyFont="1" applyBorder="1" applyAlignment="1">
      <alignment horizontal="center"/>
    </xf>
    <xf numFmtId="1" fontId="46" fillId="33" borderId="30" xfId="0" applyNumberFormat="1" applyFont="1" applyFill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9" fillId="0" borderId="31" xfId="0" applyFont="1" applyBorder="1" applyAlignment="1">
      <alignment horizontal="center"/>
    </xf>
    <xf numFmtId="0" fontId="49" fillId="0" borderId="29" xfId="0" applyFont="1" applyBorder="1" applyAlignment="1">
      <alignment horizontal="center"/>
    </xf>
    <xf numFmtId="0" fontId="49" fillId="0" borderId="27" xfId="0" applyFont="1" applyBorder="1" applyAlignment="1">
      <alignment horizontal="center"/>
    </xf>
    <xf numFmtId="0" fontId="48" fillId="0" borderId="30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49" fillId="33" borderId="18" xfId="0" applyFont="1" applyFill="1" applyBorder="1" applyAlignment="1">
      <alignment horizontal="center"/>
    </xf>
    <xf numFmtId="1" fontId="49" fillId="33" borderId="20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PageLayoutView="0" workbookViewId="0" topLeftCell="A1">
      <selection activeCell="A1" sqref="A1:W1"/>
    </sheetView>
  </sheetViews>
  <sheetFormatPr defaultColWidth="9.00390625" defaultRowHeight="12.75"/>
  <cols>
    <col min="1" max="1" width="26.25390625" style="0" customWidth="1"/>
    <col min="2" max="21" width="5.25390625" style="0" customWidth="1"/>
    <col min="22" max="23" width="5.75390625" style="0" customWidth="1"/>
  </cols>
  <sheetData>
    <row r="1" spans="1:23" ht="16.5" customHeight="1" thickBot="1">
      <c r="A1" s="61" t="s">
        <v>13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3"/>
    </row>
    <row r="2" spans="1:23" ht="15.75">
      <c r="A2" s="66"/>
      <c r="B2" s="71" t="s">
        <v>14</v>
      </c>
      <c r="C2" s="72"/>
      <c r="D2" s="71" t="s">
        <v>15</v>
      </c>
      <c r="E2" s="72"/>
      <c r="F2" s="71" t="s">
        <v>16</v>
      </c>
      <c r="G2" s="72"/>
      <c r="H2" s="71" t="s">
        <v>17</v>
      </c>
      <c r="I2" s="72"/>
      <c r="J2" s="71" t="s">
        <v>18</v>
      </c>
      <c r="K2" s="72"/>
      <c r="L2" s="68" t="s">
        <v>19</v>
      </c>
      <c r="M2" s="73"/>
      <c r="N2" s="68" t="s">
        <v>20</v>
      </c>
      <c r="O2" s="69"/>
      <c r="P2" s="68" t="s">
        <v>21</v>
      </c>
      <c r="Q2" s="70"/>
      <c r="R2" s="68" t="s">
        <v>22</v>
      </c>
      <c r="S2" s="70"/>
      <c r="T2" s="68" t="s">
        <v>23</v>
      </c>
      <c r="U2" s="69"/>
      <c r="V2" s="64" t="s">
        <v>4</v>
      </c>
      <c r="W2" s="65"/>
    </row>
    <row r="3" spans="1:23" ht="16.5" thickBot="1">
      <c r="A3" s="67"/>
      <c r="B3" s="5" t="s">
        <v>2</v>
      </c>
      <c r="C3" s="6" t="s">
        <v>3</v>
      </c>
      <c r="D3" s="5" t="s">
        <v>2</v>
      </c>
      <c r="E3" s="1" t="s">
        <v>3</v>
      </c>
      <c r="F3" s="5" t="s">
        <v>2</v>
      </c>
      <c r="G3" s="1" t="s">
        <v>3</v>
      </c>
      <c r="H3" s="5" t="s">
        <v>2</v>
      </c>
      <c r="I3" s="1" t="s">
        <v>3</v>
      </c>
      <c r="J3" s="5" t="s">
        <v>2</v>
      </c>
      <c r="K3" s="1" t="s">
        <v>3</v>
      </c>
      <c r="L3" s="5" t="s">
        <v>2</v>
      </c>
      <c r="M3" s="2" t="s">
        <v>3</v>
      </c>
      <c r="N3" s="7" t="s">
        <v>2</v>
      </c>
      <c r="O3" s="8" t="s">
        <v>3</v>
      </c>
      <c r="P3" s="7" t="s">
        <v>2</v>
      </c>
      <c r="Q3" s="8" t="s">
        <v>3</v>
      </c>
      <c r="R3" s="7" t="s">
        <v>2</v>
      </c>
      <c r="S3" s="8" t="s">
        <v>3</v>
      </c>
      <c r="T3" s="7" t="s">
        <v>2</v>
      </c>
      <c r="U3" s="9" t="s">
        <v>3</v>
      </c>
      <c r="V3" s="41" t="s">
        <v>2</v>
      </c>
      <c r="W3" s="42" t="s">
        <v>3</v>
      </c>
    </row>
    <row r="4" spans="1:23" ht="16.5" thickBot="1">
      <c r="A4" s="4" t="s">
        <v>1</v>
      </c>
      <c r="B4" s="19">
        <v>52</v>
      </c>
      <c r="C4" s="20"/>
      <c r="D4" s="19">
        <v>57</v>
      </c>
      <c r="E4" s="21"/>
      <c r="F4" s="19">
        <v>50</v>
      </c>
      <c r="G4" s="20"/>
      <c r="H4" s="22">
        <v>30</v>
      </c>
      <c r="I4" s="21"/>
      <c r="J4" s="19">
        <v>51</v>
      </c>
      <c r="K4" s="20"/>
      <c r="L4" s="22">
        <v>34</v>
      </c>
      <c r="M4" s="21"/>
      <c r="N4" s="19">
        <v>55</v>
      </c>
      <c r="O4" s="20"/>
      <c r="P4" s="22">
        <v>51</v>
      </c>
      <c r="Q4" s="21"/>
      <c r="R4" s="19">
        <v>51</v>
      </c>
      <c r="S4" s="20"/>
      <c r="T4" s="22"/>
      <c r="U4" s="21"/>
      <c r="V4" s="43">
        <f>B4+D4+F4+H4+J4+L4+N4+P4+R4+T4</f>
        <v>431</v>
      </c>
      <c r="W4" s="44"/>
    </row>
    <row r="5" spans="1:23" ht="15.75">
      <c r="A5" s="17" t="s">
        <v>11</v>
      </c>
      <c r="B5" s="36">
        <v>28</v>
      </c>
      <c r="C5" s="37">
        <f>B5/B4*100</f>
        <v>53.84615384615385</v>
      </c>
      <c r="D5" s="25">
        <v>42</v>
      </c>
      <c r="E5" s="26">
        <f>D5/D4*100</f>
        <v>73.68421052631578</v>
      </c>
      <c r="F5" s="25">
        <v>35</v>
      </c>
      <c r="G5" s="27">
        <f>F5/F4*100</f>
        <v>70</v>
      </c>
      <c r="H5" s="56">
        <v>27</v>
      </c>
      <c r="I5" s="57">
        <f>H5/H4*100</f>
        <v>90</v>
      </c>
      <c r="J5" s="36">
        <v>30</v>
      </c>
      <c r="K5" s="59">
        <f>J5/J4*100</f>
        <v>58.82352941176471</v>
      </c>
      <c r="L5" s="28">
        <v>25</v>
      </c>
      <c r="M5" s="26">
        <f>L5/L4*100</f>
        <v>73.52941176470588</v>
      </c>
      <c r="N5" s="25">
        <v>38</v>
      </c>
      <c r="O5" s="27">
        <f>N5/N4*100</f>
        <v>69.0909090909091</v>
      </c>
      <c r="P5" s="28">
        <v>44</v>
      </c>
      <c r="Q5" s="26">
        <f>P5/P4*100</f>
        <v>86.27450980392157</v>
      </c>
      <c r="R5" s="36">
        <v>23</v>
      </c>
      <c r="S5" s="59">
        <f>R5/R4*100</f>
        <v>45.09803921568628</v>
      </c>
      <c r="T5" s="28"/>
      <c r="U5" s="26" t="e">
        <f>T5/T4*100</f>
        <v>#DIV/0!</v>
      </c>
      <c r="V5" s="45">
        <f aca="true" t="shared" si="0" ref="V5:V13">B5+D5+F5+H5+J5+L5+N5+P5+R5+T5</f>
        <v>292</v>
      </c>
      <c r="W5" s="54">
        <f>V5/V4*100</f>
        <v>67.74941995359629</v>
      </c>
    </row>
    <row r="6" spans="1:23" ht="15.75">
      <c r="A6" s="3" t="s">
        <v>5</v>
      </c>
      <c r="B6" s="13">
        <v>35</v>
      </c>
      <c r="C6" s="23">
        <f>B6/B4*100</f>
        <v>67.3076923076923</v>
      </c>
      <c r="D6" s="34">
        <v>55</v>
      </c>
      <c r="E6" s="40">
        <f>D6/D4*100</f>
        <v>96.49122807017544</v>
      </c>
      <c r="F6" s="34">
        <v>50</v>
      </c>
      <c r="G6" s="51">
        <f>F6/F4*100</f>
        <v>100</v>
      </c>
      <c r="H6" s="14">
        <v>23</v>
      </c>
      <c r="I6" s="18">
        <f>H6/H4*100</f>
        <v>76.66666666666667</v>
      </c>
      <c r="J6" s="13">
        <v>41</v>
      </c>
      <c r="K6" s="16">
        <f>J6/J4*100</f>
        <v>80.3921568627451</v>
      </c>
      <c r="L6" s="55">
        <v>13</v>
      </c>
      <c r="M6" s="39">
        <f>L6/L4*100</f>
        <v>38.23529411764706</v>
      </c>
      <c r="N6" s="13">
        <v>43</v>
      </c>
      <c r="O6" s="16">
        <f>N6/N4*100</f>
        <v>78.18181818181819</v>
      </c>
      <c r="P6" s="60">
        <v>49</v>
      </c>
      <c r="Q6" s="40">
        <f>P6/P4*100</f>
        <v>96.07843137254902</v>
      </c>
      <c r="R6" s="34">
        <v>51</v>
      </c>
      <c r="S6" s="51">
        <f>R6/R4*100</f>
        <v>100</v>
      </c>
      <c r="T6" s="14"/>
      <c r="U6" s="18" t="e">
        <f>T6/T4*100</f>
        <v>#DIV/0!</v>
      </c>
      <c r="V6" s="46">
        <f t="shared" si="0"/>
        <v>360</v>
      </c>
      <c r="W6" s="47">
        <f>V6/V4*100</f>
        <v>83.52668213457076</v>
      </c>
    </row>
    <row r="7" spans="1:23" ht="15.75">
      <c r="A7" s="10" t="s">
        <v>8</v>
      </c>
      <c r="B7" s="32">
        <v>33</v>
      </c>
      <c r="C7" s="33">
        <f>B7/B4*100</f>
        <v>63.46153846153846</v>
      </c>
      <c r="D7" s="34">
        <v>55</v>
      </c>
      <c r="E7" s="40">
        <f>D7/D4*100</f>
        <v>96.49122807017544</v>
      </c>
      <c r="F7" s="34">
        <v>45</v>
      </c>
      <c r="G7" s="51">
        <f>F7/F4*100</f>
        <v>90</v>
      </c>
      <c r="H7" s="14">
        <v>26</v>
      </c>
      <c r="I7" s="18">
        <f>H7/H4*100</f>
        <v>86.66666666666667</v>
      </c>
      <c r="J7" s="13">
        <v>34</v>
      </c>
      <c r="K7" s="16">
        <f>J7/J4*100</f>
        <v>66.66666666666666</v>
      </c>
      <c r="L7" s="55">
        <v>13</v>
      </c>
      <c r="M7" s="39">
        <f>L7/L4*100</f>
        <v>38.23529411764706</v>
      </c>
      <c r="N7" s="32">
        <v>26</v>
      </c>
      <c r="O7" s="52">
        <f>N7/N4*100</f>
        <v>47.27272727272727</v>
      </c>
      <c r="P7" s="55">
        <v>12</v>
      </c>
      <c r="Q7" s="39">
        <f>P7/P4*100</f>
        <v>23.52941176470588</v>
      </c>
      <c r="R7" s="34">
        <v>46</v>
      </c>
      <c r="S7" s="51">
        <f>R7/R4*100</f>
        <v>90.19607843137256</v>
      </c>
      <c r="T7" s="14"/>
      <c r="U7" s="18" t="e">
        <f>T7/T4*100</f>
        <v>#DIV/0!</v>
      </c>
      <c r="V7" s="46">
        <f t="shared" si="0"/>
        <v>290</v>
      </c>
      <c r="W7" s="47">
        <f>V7/V4*100</f>
        <v>67.28538283062645</v>
      </c>
    </row>
    <row r="8" spans="1:23" ht="15.75">
      <c r="A8" s="3" t="s">
        <v>9</v>
      </c>
      <c r="B8" s="32">
        <v>9</v>
      </c>
      <c r="C8" s="33">
        <f>B8/B4*100</f>
        <v>17.307692307692307</v>
      </c>
      <c r="D8" s="13">
        <v>45</v>
      </c>
      <c r="E8" s="18">
        <f>D8/D4*100</f>
        <v>78.94736842105263</v>
      </c>
      <c r="F8" s="32">
        <v>32</v>
      </c>
      <c r="G8" s="52">
        <f>F8/F4*100</f>
        <v>64</v>
      </c>
      <c r="H8" s="55">
        <v>14</v>
      </c>
      <c r="I8" s="39">
        <f>H8/H4*100</f>
        <v>46.666666666666664</v>
      </c>
      <c r="J8" s="32">
        <v>20</v>
      </c>
      <c r="K8" s="52">
        <f>J8/J4*100</f>
        <v>39.21568627450981</v>
      </c>
      <c r="L8" s="55">
        <v>2</v>
      </c>
      <c r="M8" s="33">
        <f>L8/L4*100</f>
        <v>5.88235294117647</v>
      </c>
      <c r="N8" s="32">
        <v>9</v>
      </c>
      <c r="O8" s="52">
        <f>N8/N4*100</f>
        <v>16.363636363636363</v>
      </c>
      <c r="P8" s="55">
        <v>0</v>
      </c>
      <c r="Q8" s="39">
        <f>P8/P4*100</f>
        <v>0</v>
      </c>
      <c r="R8" s="32">
        <v>0</v>
      </c>
      <c r="S8" s="52">
        <f>R8/R4*100</f>
        <v>0</v>
      </c>
      <c r="T8" s="14"/>
      <c r="U8" s="18" t="e">
        <f>T8/T4*100</f>
        <v>#DIV/0!</v>
      </c>
      <c r="V8" s="46">
        <f t="shared" si="0"/>
        <v>131</v>
      </c>
      <c r="W8" s="48">
        <f>V8/V4*100</f>
        <v>30.39443155452436</v>
      </c>
    </row>
    <row r="9" spans="1:23" ht="15.75">
      <c r="A9" s="3" t="s">
        <v>0</v>
      </c>
      <c r="B9" s="13">
        <v>44</v>
      </c>
      <c r="C9" s="23">
        <f>B9/B4*100</f>
        <v>84.61538461538461</v>
      </c>
      <c r="D9" s="32">
        <v>30</v>
      </c>
      <c r="E9" s="39">
        <f>D9/D4*100</f>
        <v>52.63157894736842</v>
      </c>
      <c r="F9" s="13">
        <v>44</v>
      </c>
      <c r="G9" s="16">
        <f>F9/F4*100</f>
        <v>88</v>
      </c>
      <c r="H9" s="55">
        <v>18</v>
      </c>
      <c r="I9" s="39">
        <f>H9/H4*100</f>
        <v>60</v>
      </c>
      <c r="J9" s="13">
        <v>38</v>
      </c>
      <c r="K9" s="16">
        <f>J9/J4*100</f>
        <v>74.50980392156863</v>
      </c>
      <c r="L9" s="55">
        <v>22</v>
      </c>
      <c r="M9" s="39">
        <f>L9/L4*100</f>
        <v>64.70588235294117</v>
      </c>
      <c r="N9" s="32">
        <v>27</v>
      </c>
      <c r="O9" s="52">
        <f>N9/N4*100</f>
        <v>49.09090909090909</v>
      </c>
      <c r="P9" s="55">
        <v>25</v>
      </c>
      <c r="Q9" s="39">
        <f>P9/P4*100</f>
        <v>49.01960784313725</v>
      </c>
      <c r="R9" s="13">
        <v>37</v>
      </c>
      <c r="S9" s="16">
        <f>R9/R4*100</f>
        <v>72.54901960784314</v>
      </c>
      <c r="T9" s="14"/>
      <c r="U9" s="18" t="e">
        <f>T9/T4*100</f>
        <v>#DIV/0!</v>
      </c>
      <c r="V9" s="46">
        <f t="shared" si="0"/>
        <v>285</v>
      </c>
      <c r="W9" s="48">
        <f>V9/V4*100</f>
        <v>66.12529002320186</v>
      </c>
    </row>
    <row r="10" spans="1:23" ht="15.75">
      <c r="A10" s="3" t="s">
        <v>6</v>
      </c>
      <c r="B10" s="13">
        <v>46</v>
      </c>
      <c r="C10" s="23">
        <f>B10/B4*100</f>
        <v>88.46153846153845</v>
      </c>
      <c r="D10" s="34">
        <v>53</v>
      </c>
      <c r="E10" s="40">
        <f>D10/D4*100</f>
        <v>92.98245614035088</v>
      </c>
      <c r="F10" s="34">
        <v>46</v>
      </c>
      <c r="G10" s="51">
        <f>F10/F4*100</f>
        <v>92</v>
      </c>
      <c r="H10" s="55">
        <v>15</v>
      </c>
      <c r="I10" s="39">
        <f>H10/H4*100</f>
        <v>50</v>
      </c>
      <c r="J10" s="32">
        <v>23</v>
      </c>
      <c r="K10" s="52">
        <f>J10/J4*100</f>
        <v>45.09803921568628</v>
      </c>
      <c r="L10" s="14">
        <v>29</v>
      </c>
      <c r="M10" s="18">
        <f>L10/L4*100</f>
        <v>85.29411764705883</v>
      </c>
      <c r="N10" s="32">
        <v>24</v>
      </c>
      <c r="O10" s="52">
        <f>N10/N4*100</f>
        <v>43.63636363636363</v>
      </c>
      <c r="P10" s="55">
        <v>12</v>
      </c>
      <c r="Q10" s="39">
        <f>P10/P4*100</f>
        <v>23.52941176470588</v>
      </c>
      <c r="R10" s="32">
        <v>20</v>
      </c>
      <c r="S10" s="52">
        <f>R10/R4*100</f>
        <v>39.21568627450981</v>
      </c>
      <c r="T10" s="14"/>
      <c r="U10" s="18" t="e">
        <f>T10/T4*100</f>
        <v>#DIV/0!</v>
      </c>
      <c r="V10" s="46">
        <f t="shared" si="0"/>
        <v>268</v>
      </c>
      <c r="W10" s="48">
        <f>V10/V4*100</f>
        <v>62.18097447795824</v>
      </c>
    </row>
    <row r="11" spans="1:23" ht="15.75">
      <c r="A11" s="3" t="s">
        <v>7</v>
      </c>
      <c r="B11" s="34">
        <v>49</v>
      </c>
      <c r="C11" s="35">
        <f>B11/B4*100</f>
        <v>94.23076923076923</v>
      </c>
      <c r="D11" s="34">
        <v>57</v>
      </c>
      <c r="E11" s="40">
        <f>D11/D4*100</f>
        <v>100</v>
      </c>
      <c r="F11" s="34">
        <v>48</v>
      </c>
      <c r="G11" s="51">
        <f>F11/F4*100</f>
        <v>96</v>
      </c>
      <c r="H11" s="14">
        <v>25</v>
      </c>
      <c r="I11" s="18">
        <f>H11/H4*100</f>
        <v>83.33333333333334</v>
      </c>
      <c r="J11" s="13">
        <v>44</v>
      </c>
      <c r="K11" s="16">
        <f>J11/J4*100</f>
        <v>86.27450980392157</v>
      </c>
      <c r="L11" s="14">
        <v>28</v>
      </c>
      <c r="M11" s="18">
        <f>L11/L4*100</f>
        <v>82.35294117647058</v>
      </c>
      <c r="N11" s="32">
        <v>34</v>
      </c>
      <c r="O11" s="52">
        <f>N11/N4*100</f>
        <v>61.81818181818181</v>
      </c>
      <c r="P11" s="60">
        <v>51</v>
      </c>
      <c r="Q11" s="40">
        <f>P11/P4*100</f>
        <v>100</v>
      </c>
      <c r="R11" s="34">
        <v>50</v>
      </c>
      <c r="S11" s="51">
        <f>R11/R4*100</f>
        <v>98.0392156862745</v>
      </c>
      <c r="T11" s="14"/>
      <c r="U11" s="18" t="e">
        <f>T11/T4*100</f>
        <v>#DIV/0!</v>
      </c>
      <c r="V11" s="74">
        <f t="shared" si="0"/>
        <v>386</v>
      </c>
      <c r="W11" s="75">
        <f>V11/V4*100</f>
        <v>89.55916473317865</v>
      </c>
    </row>
    <row r="12" spans="1:23" ht="15.75">
      <c r="A12" s="12" t="s">
        <v>10</v>
      </c>
      <c r="B12" s="13">
        <v>45</v>
      </c>
      <c r="C12" s="23">
        <f>B12/B4*100</f>
        <v>86.53846153846155</v>
      </c>
      <c r="D12" s="13">
        <v>51</v>
      </c>
      <c r="E12" s="18">
        <f>D12/D4*100</f>
        <v>89.47368421052632</v>
      </c>
      <c r="F12" s="34">
        <v>48</v>
      </c>
      <c r="G12" s="51">
        <f>F12/F4*100</f>
        <v>96</v>
      </c>
      <c r="H12" s="14">
        <v>26</v>
      </c>
      <c r="I12" s="18">
        <f>H12/H4*100</f>
        <v>86.66666666666667</v>
      </c>
      <c r="J12" s="13">
        <v>45</v>
      </c>
      <c r="K12" s="16">
        <f>J12/J4*100</f>
        <v>88.23529411764706</v>
      </c>
      <c r="L12" s="14">
        <v>23</v>
      </c>
      <c r="M12" s="18">
        <f>L12/L4*100</f>
        <v>67.64705882352942</v>
      </c>
      <c r="N12" s="32">
        <v>31</v>
      </c>
      <c r="O12" s="52">
        <f>N12/N4*100</f>
        <v>56.36363636363636</v>
      </c>
      <c r="P12" s="14">
        <v>41</v>
      </c>
      <c r="Q12" s="18">
        <f>P12/P4*100</f>
        <v>80.3921568627451</v>
      </c>
      <c r="R12" s="32">
        <v>22</v>
      </c>
      <c r="S12" s="52">
        <f>R12/R4*100</f>
        <v>43.13725490196079</v>
      </c>
      <c r="T12" s="14"/>
      <c r="U12" s="18" t="e">
        <f>T12/T4*100</f>
        <v>#DIV/0!</v>
      </c>
      <c r="V12" s="46">
        <f t="shared" si="0"/>
        <v>332</v>
      </c>
      <c r="W12" s="47">
        <f>V12/V4*100</f>
        <v>77.03016241299304</v>
      </c>
    </row>
    <row r="13" spans="1:23" ht="16.5" thickBot="1">
      <c r="A13" s="11" t="s">
        <v>12</v>
      </c>
      <c r="B13" s="30">
        <v>52</v>
      </c>
      <c r="C13" s="31">
        <f>B13/B4*100</f>
        <v>100</v>
      </c>
      <c r="D13" s="30">
        <v>57</v>
      </c>
      <c r="E13" s="38">
        <f>D13/D4*100</f>
        <v>100</v>
      </c>
      <c r="F13" s="30">
        <v>50</v>
      </c>
      <c r="G13" s="53">
        <f>F13/F4*100</f>
        <v>100</v>
      </c>
      <c r="H13" s="58">
        <v>30</v>
      </c>
      <c r="I13" s="38">
        <f>H13/H4*100</f>
        <v>100</v>
      </c>
      <c r="J13" s="30">
        <v>50</v>
      </c>
      <c r="K13" s="53">
        <f>J13/J4*100</f>
        <v>98.0392156862745</v>
      </c>
      <c r="L13" s="58">
        <v>34</v>
      </c>
      <c r="M13" s="38">
        <f>L13/L4*100</f>
        <v>100</v>
      </c>
      <c r="N13" s="30">
        <v>53</v>
      </c>
      <c r="O13" s="53">
        <f>N13/N4*100</f>
        <v>96.36363636363636</v>
      </c>
      <c r="P13" s="58">
        <v>51</v>
      </c>
      <c r="Q13" s="38">
        <f>P13/P4*100</f>
        <v>100</v>
      </c>
      <c r="R13" s="30">
        <v>51</v>
      </c>
      <c r="S13" s="53">
        <f>R13/R4*100</f>
        <v>100</v>
      </c>
      <c r="T13" s="24"/>
      <c r="U13" s="29" t="e">
        <f>T13/T4*100</f>
        <v>#DIV/0!</v>
      </c>
      <c r="V13" s="49">
        <f t="shared" si="0"/>
        <v>428</v>
      </c>
      <c r="W13" s="50">
        <f>V13/V4*100</f>
        <v>99.30394431554525</v>
      </c>
    </row>
    <row r="14" ht="12.75">
      <c r="B14" s="15"/>
    </row>
  </sheetData>
  <sheetProtection/>
  <mergeCells count="13">
    <mergeCell ref="J2:K2"/>
    <mergeCell ref="L2:M2"/>
    <mergeCell ref="B2:C2"/>
    <mergeCell ref="A1:W1"/>
    <mergeCell ref="V2:W2"/>
    <mergeCell ref="A2:A3"/>
    <mergeCell ref="T2:U2"/>
    <mergeCell ref="R2:S2"/>
    <mergeCell ref="N2:O2"/>
    <mergeCell ref="P2:Q2"/>
    <mergeCell ref="D2:E2"/>
    <mergeCell ref="F2:G2"/>
    <mergeCell ref="H2:I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Tomas</cp:lastModifiedBy>
  <cp:lastPrinted>2017-02-06T13:11:39Z</cp:lastPrinted>
  <dcterms:created xsi:type="dcterms:W3CDTF">2009-10-04T09:04:25Z</dcterms:created>
  <dcterms:modified xsi:type="dcterms:W3CDTF">2017-06-02T18:58:51Z</dcterms:modified>
  <cp:category/>
  <cp:version/>
  <cp:contentType/>
  <cp:contentStatus/>
</cp:coreProperties>
</file>